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30570" windowHeight="14475" activeTab="0"/>
  </bookViews>
  <sheets>
    <sheet name="Calc" sheetId="1" r:id="rId1"/>
    <sheet name="Research" sheetId="2" r:id="rId2"/>
    <sheet name="Sheet3" sheetId="3" r:id="rId3"/>
    <sheet name="Sheet4" sheetId="4" r:id="rId4"/>
  </sheets>
  <definedNames/>
  <calcPr fullCalcOnLoad="1"/>
</workbook>
</file>

<file path=xl/sharedStrings.xml><?xml version="1.0" encoding="utf-8"?>
<sst xmlns="http://schemas.openxmlformats.org/spreadsheetml/2006/main" count="18" uniqueCount="14">
  <si>
    <t>Area</t>
  </si>
  <si>
    <t>Side</t>
  </si>
  <si>
    <t>Area Ha</t>
  </si>
  <si>
    <t>X</t>
  </si>
  <si>
    <t>Y</t>
  </si>
  <si>
    <t>Easting</t>
  </si>
  <si>
    <t>Northing</t>
  </si>
  <si>
    <t>Bottom Right</t>
  </si>
  <si>
    <t>Top</t>
  </si>
  <si>
    <t>GML String to Copy:</t>
  </si>
  <si>
    <r>
      <t xml:space="preserve">Starting Co-Ord = </t>
    </r>
    <r>
      <rPr>
        <b/>
        <u val="single"/>
        <sz val="12"/>
        <color indexed="10"/>
        <rFont val="Arial"/>
        <family val="2"/>
      </rPr>
      <t>Bottom Left/ South West</t>
    </r>
    <r>
      <rPr>
        <b/>
        <sz val="12"/>
        <rFont val="Arial"/>
        <family val="2"/>
      </rPr>
      <t xml:space="preserve"> Corner of Triangle </t>
    </r>
  </si>
  <si>
    <t xml:space="preserve">  &lt;-- Enter Start Coordinate Y</t>
  </si>
  <si>
    <t xml:space="preserve">  &lt;-- Enter Start Coordinate X</t>
  </si>
  <si>
    <t>GrafBase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</si>
</sst>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
    <font>
      <sz val="10"/>
      <name val="Arial"/>
      <family val="0"/>
    </font>
    <font>
      <sz val="8"/>
      <name val="Arial"/>
      <family val="0"/>
    </font>
    <font>
      <b/>
      <sz val="10"/>
      <name val="Arial"/>
      <family val="2"/>
    </font>
    <font>
      <sz val="10"/>
      <color indexed="10"/>
      <name val="Arial"/>
      <family val="0"/>
    </font>
    <font>
      <sz val="10"/>
      <color indexed="22"/>
      <name val="Arial"/>
      <family val="0"/>
    </font>
    <font>
      <sz val="4.75"/>
      <name val="Arial"/>
      <family val="0"/>
    </font>
    <font>
      <b/>
      <sz val="12"/>
      <name val="Arial"/>
      <family val="2"/>
    </font>
    <font>
      <b/>
      <u val="single"/>
      <sz val="12"/>
      <color indexed="10"/>
      <name val="Arial"/>
      <family val="2"/>
    </font>
    <font>
      <sz val="12"/>
      <name val="Arial"/>
      <family val="2"/>
    </font>
  </fonts>
  <fills count="4">
    <fill>
      <patternFill/>
    </fill>
    <fill>
      <patternFill patternType="gray125"/>
    </fill>
    <fill>
      <patternFill patternType="solid">
        <fgColor indexed="13"/>
        <bgColor indexed="64"/>
      </patternFill>
    </fill>
    <fill>
      <patternFill patternType="solid">
        <fgColor indexed="47"/>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2" fillId="0" borderId="0" xfId="0" applyFont="1" applyAlignment="1">
      <alignment horizontal="center" vertical="center"/>
    </xf>
    <xf numFmtId="0" fontId="3" fillId="0" borderId="0" xfId="0" applyFont="1" applyAlignment="1">
      <alignment/>
    </xf>
    <xf numFmtId="0" fontId="2" fillId="0" borderId="0" xfId="0" applyFont="1" applyAlignment="1">
      <alignment/>
    </xf>
    <xf numFmtId="0" fontId="0" fillId="2" borderId="0" xfId="0" applyFill="1" applyAlignment="1">
      <alignment/>
    </xf>
    <xf numFmtId="0" fontId="4" fillId="0" borderId="0" xfId="0" applyFont="1" applyAlignment="1">
      <alignmen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Calc!$D$44:$D$47</c:f>
              <c:numCache/>
            </c:numRef>
          </c:xVal>
          <c:yVal>
            <c:numRef>
              <c:f>Calc!$E$44:$E$47</c:f>
              <c:numCache/>
            </c:numRef>
          </c:yVal>
          <c:smooth val="0"/>
        </c:ser>
        <c:axId val="1625729"/>
        <c:axId val="14631562"/>
      </c:scatterChart>
      <c:valAx>
        <c:axId val="1625729"/>
        <c:scaling>
          <c:orientation val="minMax"/>
        </c:scaling>
        <c:axPos val="b"/>
        <c:delete val="0"/>
        <c:numFmt formatCode="General" sourceLinked="1"/>
        <c:majorTickMark val="out"/>
        <c:minorTickMark val="none"/>
        <c:tickLblPos val="nextTo"/>
        <c:crossAx val="14631562"/>
        <c:crosses val="autoZero"/>
        <c:crossBetween val="midCat"/>
        <c:dispUnits/>
      </c:valAx>
      <c:valAx>
        <c:axId val="14631562"/>
        <c:scaling>
          <c:orientation val="minMax"/>
        </c:scaling>
        <c:axPos val="l"/>
        <c:majorGridlines/>
        <c:delete val="0"/>
        <c:numFmt formatCode="General" sourceLinked="1"/>
        <c:majorTickMark val="out"/>
        <c:minorTickMark val="none"/>
        <c:tickLblPos val="nextTo"/>
        <c:crossAx val="162572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20</xdr:row>
      <xdr:rowOff>28575</xdr:rowOff>
    </xdr:from>
    <xdr:to>
      <xdr:col>9</xdr:col>
      <xdr:colOff>523875</xdr:colOff>
      <xdr:row>38</xdr:row>
      <xdr:rowOff>104775</xdr:rowOff>
    </xdr:to>
    <xdr:graphicFrame>
      <xdr:nvGraphicFramePr>
        <xdr:cNvPr id="1" name="Chart 1"/>
        <xdr:cNvGraphicFramePr/>
      </xdr:nvGraphicFramePr>
      <xdr:xfrm>
        <a:off x="800100" y="3362325"/>
        <a:ext cx="4562475" cy="2990850"/>
      </xdr:xfrm>
      <a:graphic>
        <a:graphicData uri="http://schemas.openxmlformats.org/drawingml/2006/chart">
          <c:chart xmlns:c="http://schemas.openxmlformats.org/drawingml/2006/chart" r:id="rId1"/>
        </a:graphicData>
      </a:graphic>
    </xdr:graphicFrame>
    <xdr:clientData/>
  </xdr:twoCellAnchor>
  <xdr:twoCellAnchor>
    <xdr:from>
      <xdr:col>10</xdr:col>
      <xdr:colOff>476250</xdr:colOff>
      <xdr:row>23</xdr:row>
      <xdr:rowOff>9525</xdr:rowOff>
    </xdr:from>
    <xdr:to>
      <xdr:col>17</xdr:col>
      <xdr:colOff>219075</xdr:colOff>
      <xdr:row>37</xdr:row>
      <xdr:rowOff>76200</xdr:rowOff>
    </xdr:to>
    <xdr:sp>
      <xdr:nvSpPr>
        <xdr:cNvPr id="2" name="TextBox 2"/>
        <xdr:cNvSpPr txBox="1">
          <a:spLocks noChangeArrowheads="1"/>
        </xdr:cNvSpPr>
      </xdr:nvSpPr>
      <xdr:spPr>
        <a:xfrm>
          <a:off x="5924550" y="3829050"/>
          <a:ext cx="4010025"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This calculator does not care what co-ordinate system you use.
It simply calculates the X,Y for the vertices of an isosceles triangle with 118 meter sides starting form the south west corner.
You tell it where the southwest corner is in the yellow entry fields, it does the rest.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9</xdr:row>
      <xdr:rowOff>123825</xdr:rowOff>
    </xdr:from>
    <xdr:to>
      <xdr:col>3</xdr:col>
      <xdr:colOff>266700</xdr:colOff>
      <xdr:row>15</xdr:row>
      <xdr:rowOff>152400</xdr:rowOff>
    </xdr:to>
    <xdr:sp>
      <xdr:nvSpPr>
        <xdr:cNvPr id="1" name="AutoShape 1"/>
        <xdr:cNvSpPr>
          <a:spLocks/>
        </xdr:cNvSpPr>
      </xdr:nvSpPr>
      <xdr:spPr>
        <a:xfrm>
          <a:off x="914400" y="1581150"/>
          <a:ext cx="1181100" cy="10001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266700</xdr:colOff>
      <xdr:row>1</xdr:row>
      <xdr:rowOff>133350</xdr:rowOff>
    </xdr:from>
    <xdr:to>
      <xdr:col>12</xdr:col>
      <xdr:colOff>361950</xdr:colOff>
      <xdr:row>9</xdr:row>
      <xdr:rowOff>95250</xdr:rowOff>
    </xdr:to>
    <xdr:pic>
      <xdr:nvPicPr>
        <xdr:cNvPr id="2" name="Picture 3"/>
        <xdr:cNvPicPr preferRelativeResize="1">
          <a:picLocks noChangeAspect="1"/>
        </xdr:cNvPicPr>
      </xdr:nvPicPr>
      <xdr:blipFill>
        <a:blip r:embed="rId1"/>
        <a:stretch>
          <a:fillRect/>
        </a:stretch>
      </xdr:blipFill>
      <xdr:spPr>
        <a:xfrm>
          <a:off x="5143500" y="295275"/>
          <a:ext cx="2533650"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K47"/>
  <sheetViews>
    <sheetView tabSelected="1" workbookViewId="0" topLeftCell="A1">
      <selection activeCell="B18" sqref="B18:K18"/>
    </sheetView>
  </sheetViews>
  <sheetFormatPr defaultColWidth="9.140625" defaultRowHeight="12.75"/>
  <cols>
    <col min="8" max="9" width="4.28125" style="0" customWidth="1"/>
  </cols>
  <sheetData>
    <row r="4" ht="15.75">
      <c r="B4" s="9" t="s">
        <v>10</v>
      </c>
    </row>
    <row r="6" spans="2:6" ht="12.75">
      <c r="B6" s="3" t="s">
        <v>5</v>
      </c>
      <c r="C6" s="3" t="s">
        <v>3</v>
      </c>
      <c r="D6" s="4">
        <v>1614900</v>
      </c>
      <c r="E6" s="3" t="s">
        <v>12</v>
      </c>
      <c r="F6" s="3"/>
    </row>
    <row r="7" spans="2:6" ht="12.75">
      <c r="B7" s="3" t="s">
        <v>6</v>
      </c>
      <c r="C7" s="3" t="s">
        <v>4</v>
      </c>
      <c r="D7" s="4">
        <v>755300</v>
      </c>
      <c r="E7" s="3" t="s">
        <v>11</v>
      </c>
      <c r="F7" s="3"/>
    </row>
    <row r="9" spans="2:5" ht="12.75">
      <c r="B9" s="5" t="s">
        <v>7</v>
      </c>
      <c r="C9" s="5"/>
      <c r="D9" s="5"/>
      <c r="E9" s="5"/>
    </row>
    <row r="10" spans="2:5" ht="12.75">
      <c r="B10" s="5"/>
      <c r="C10" s="5" t="s">
        <v>3</v>
      </c>
      <c r="D10" s="5">
        <f>D6+118</f>
        <v>1615018</v>
      </c>
      <c r="E10" s="5"/>
    </row>
    <row r="11" spans="2:5" ht="12.75">
      <c r="B11" s="5"/>
      <c r="C11" s="5" t="s">
        <v>4</v>
      </c>
      <c r="D11" s="5">
        <f>D7</f>
        <v>755300</v>
      </c>
      <c r="E11" s="5"/>
    </row>
    <row r="12" spans="2:5" ht="12.75">
      <c r="B12" s="5" t="s">
        <v>8</v>
      </c>
      <c r="C12" s="5"/>
      <c r="D12" s="5"/>
      <c r="E12" s="5"/>
    </row>
    <row r="13" spans="2:5" ht="12.75">
      <c r="B13" s="5"/>
      <c r="C13" s="5" t="s">
        <v>3</v>
      </c>
      <c r="D13" s="5">
        <f>D6+59</f>
        <v>1614959</v>
      </c>
      <c r="E13" s="5"/>
    </row>
    <row r="14" spans="2:5" ht="12.75">
      <c r="B14" s="5"/>
      <c r="C14" s="5" t="s">
        <v>4</v>
      </c>
      <c r="D14" s="5">
        <f>D7+SQRT(118^2-59^2)</f>
        <v>755402.1909976465</v>
      </c>
      <c r="E14" s="5"/>
    </row>
    <row r="16" ht="15.75">
      <c r="B16" s="9" t="s">
        <v>9</v>
      </c>
    </row>
    <row r="17" ht="13.5" thickBot="1"/>
    <row r="18" spans="2:11" ht="13.5" thickBot="1">
      <c r="B18" s="6" t="str">
        <f>TEXT(D6,"0")&amp;","&amp;TEXT(D7,"0")&amp;"  "&amp;TEXT(D10,"0")&amp;","&amp;TEXT(D11,"0")&amp;"  "&amp;TEXT(D13,"0")&amp;","&amp;TEXT(D14,"0")&amp;"  "&amp;TEXT(D6,"0")&amp;","&amp;TEXT(D7,"0")</f>
        <v>1614900,755300  1615018,755300  1614959,755402  1614900,755300</v>
      </c>
      <c r="C18" s="7"/>
      <c r="D18" s="7"/>
      <c r="E18" s="7"/>
      <c r="F18" s="7"/>
      <c r="G18" s="7"/>
      <c r="H18" s="7"/>
      <c r="I18" s="7"/>
      <c r="J18" s="7"/>
      <c r="K18" s="8"/>
    </row>
    <row r="43" ht="12.75">
      <c r="D43" t="s">
        <v>13</v>
      </c>
    </row>
    <row r="44" spans="4:5" ht="12.75">
      <c r="D44">
        <f>D6</f>
        <v>1614900</v>
      </c>
      <c r="E44">
        <f>D7</f>
        <v>755300</v>
      </c>
    </row>
    <row r="45" spans="4:5" ht="12.75">
      <c r="D45">
        <f>D10</f>
        <v>1615018</v>
      </c>
      <c r="E45">
        <f>D11</f>
        <v>755300</v>
      </c>
    </row>
    <row r="46" spans="4:5" ht="12.75">
      <c r="D46">
        <f>D13</f>
        <v>1614959</v>
      </c>
      <c r="E46">
        <f>D14</f>
        <v>755402.1909976465</v>
      </c>
    </row>
    <row r="47" spans="4:5" ht="12.75">
      <c r="D47">
        <f>D44</f>
        <v>1614900</v>
      </c>
      <c r="E47">
        <f>E44</f>
        <v>755300</v>
      </c>
    </row>
  </sheetData>
  <mergeCells count="1">
    <mergeCell ref="B18:K18"/>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F12:H45"/>
  <sheetViews>
    <sheetView workbookViewId="0" topLeftCell="A1">
      <selection activeCell="F32" sqref="F32:H32"/>
    </sheetView>
  </sheetViews>
  <sheetFormatPr defaultColWidth="9.140625" defaultRowHeight="12.75"/>
  <sheetData>
    <row r="12" spans="6:8" ht="12.75">
      <c r="F12" s="1" t="s">
        <v>1</v>
      </c>
      <c r="G12" s="1" t="s">
        <v>0</v>
      </c>
      <c r="H12" s="1" t="s">
        <v>2</v>
      </c>
    </row>
    <row r="14" spans="6:8" ht="12.75">
      <c r="F14">
        <v>100</v>
      </c>
      <c r="G14">
        <f>(F14^2*SQRT(3)/4)</f>
        <v>4330.127018922193</v>
      </c>
      <c r="H14">
        <f>G14/10000</f>
        <v>0.4330127018922193</v>
      </c>
    </row>
    <row r="15" spans="6:8" ht="12.75">
      <c r="F15">
        <v>101</v>
      </c>
      <c r="G15">
        <f>(F15^2*SQRT(3)/4)</f>
        <v>4417.1625720025295</v>
      </c>
      <c r="H15">
        <f>G15/10000</f>
        <v>0.4417162572002529</v>
      </c>
    </row>
    <row r="16" spans="6:8" ht="12.75">
      <c r="F16">
        <v>102</v>
      </c>
      <c r="G16">
        <f aca="true" t="shared" si="0" ref="G16:G45">(F16^2*SQRT(3)/4)</f>
        <v>4505.06415048665</v>
      </c>
      <c r="H16">
        <f aca="true" t="shared" si="1" ref="H16:H45">G16/10000</f>
        <v>0.450506415048665</v>
      </c>
    </row>
    <row r="17" spans="6:8" ht="12.75">
      <c r="F17">
        <v>103</v>
      </c>
      <c r="G17">
        <f t="shared" si="0"/>
        <v>4593.831754374554</v>
      </c>
      <c r="H17">
        <f t="shared" si="1"/>
        <v>0.45938317543745544</v>
      </c>
    </row>
    <row r="18" spans="6:8" ht="12.75">
      <c r="F18">
        <v>104</v>
      </c>
      <c r="G18">
        <f t="shared" si="0"/>
        <v>4683.465383666244</v>
      </c>
      <c r="H18">
        <f t="shared" si="1"/>
        <v>0.4683465383666244</v>
      </c>
    </row>
    <row r="19" spans="6:8" ht="12.75">
      <c r="F19">
        <v>105</v>
      </c>
      <c r="G19">
        <f t="shared" si="0"/>
        <v>4773.965038361718</v>
      </c>
      <c r="H19">
        <f t="shared" si="1"/>
        <v>0.4773965038361718</v>
      </c>
    </row>
    <row r="20" spans="6:8" ht="12.75">
      <c r="F20">
        <v>106</v>
      </c>
      <c r="G20">
        <f t="shared" si="0"/>
        <v>4865.330718460976</v>
      </c>
      <c r="H20">
        <f t="shared" si="1"/>
        <v>0.48653307184609756</v>
      </c>
    </row>
    <row r="21" spans="6:8" ht="12.75">
      <c r="F21">
        <v>107</v>
      </c>
      <c r="G21">
        <f t="shared" si="0"/>
        <v>4957.562423964018</v>
      </c>
      <c r="H21">
        <f t="shared" si="1"/>
        <v>0.4957562423964018</v>
      </c>
    </row>
    <row r="22" spans="6:8" ht="12.75">
      <c r="F22">
        <v>108</v>
      </c>
      <c r="G22">
        <f t="shared" si="0"/>
        <v>5050.660154870846</v>
      </c>
      <c r="H22">
        <f t="shared" si="1"/>
        <v>0.5050660154870846</v>
      </c>
    </row>
    <row r="23" spans="6:8" ht="12.75">
      <c r="F23">
        <v>109</v>
      </c>
      <c r="G23">
        <f t="shared" si="0"/>
        <v>5144.6239111814575</v>
      </c>
      <c r="H23">
        <f t="shared" si="1"/>
        <v>0.5144623911181457</v>
      </c>
    </row>
    <row r="24" spans="6:8" ht="12.75">
      <c r="F24">
        <v>110</v>
      </c>
      <c r="G24">
        <f t="shared" si="0"/>
        <v>5239.453692895853</v>
      </c>
      <c r="H24">
        <f t="shared" si="1"/>
        <v>0.5239453692895853</v>
      </c>
    </row>
    <row r="25" spans="6:8" ht="12.75">
      <c r="F25">
        <v>111</v>
      </c>
      <c r="G25">
        <f t="shared" si="0"/>
        <v>5335.149500014034</v>
      </c>
      <c r="H25">
        <f t="shared" si="1"/>
        <v>0.5335149500014034</v>
      </c>
    </row>
    <row r="26" spans="6:8" ht="12.75">
      <c r="F26">
        <v>112</v>
      </c>
      <c r="G26">
        <f t="shared" si="0"/>
        <v>5431.711332535999</v>
      </c>
      <c r="H26">
        <f t="shared" si="1"/>
        <v>0.5431711332535999</v>
      </c>
    </row>
    <row r="27" spans="6:8" ht="12.75">
      <c r="F27">
        <v>113</v>
      </c>
      <c r="G27">
        <f t="shared" si="0"/>
        <v>5529.1391904617485</v>
      </c>
      <c r="H27">
        <f t="shared" si="1"/>
        <v>0.5529139190461748</v>
      </c>
    </row>
    <row r="28" spans="6:8" ht="12.75">
      <c r="F28">
        <v>114</v>
      </c>
      <c r="G28">
        <f t="shared" si="0"/>
        <v>5627.433073791282</v>
      </c>
      <c r="H28">
        <f t="shared" si="1"/>
        <v>0.5627433073791283</v>
      </c>
    </row>
    <row r="29" spans="6:8" ht="12.75">
      <c r="F29">
        <v>115</v>
      </c>
      <c r="G29">
        <f t="shared" si="0"/>
        <v>5726.5929825246</v>
      </c>
      <c r="H29">
        <f t="shared" si="1"/>
        <v>0.57265929825246</v>
      </c>
    </row>
    <row r="30" spans="6:8" ht="12.75">
      <c r="F30">
        <v>116</v>
      </c>
      <c r="G30">
        <f t="shared" si="0"/>
        <v>5826.618916661703</v>
      </c>
      <c r="H30">
        <f t="shared" si="1"/>
        <v>0.5826618916661703</v>
      </c>
    </row>
    <row r="31" spans="6:8" ht="12.75">
      <c r="F31">
        <v>117</v>
      </c>
      <c r="G31">
        <f t="shared" si="0"/>
        <v>5927.51087620259</v>
      </c>
      <c r="H31">
        <f t="shared" si="1"/>
        <v>0.5927510876202591</v>
      </c>
    </row>
    <row r="32" spans="6:8" ht="12.75">
      <c r="F32" s="2">
        <v>118</v>
      </c>
      <c r="G32" s="2">
        <f t="shared" si="0"/>
        <v>6029.268861147261</v>
      </c>
      <c r="H32" s="2">
        <f t="shared" si="1"/>
        <v>0.6029268861147261</v>
      </c>
    </row>
    <row r="33" spans="6:8" ht="12.75">
      <c r="F33">
        <v>119</v>
      </c>
      <c r="G33">
        <f t="shared" si="0"/>
        <v>6131.892871495717</v>
      </c>
      <c r="H33">
        <f t="shared" si="1"/>
        <v>0.6131892871495718</v>
      </c>
    </row>
    <row r="34" spans="6:8" ht="12.75">
      <c r="F34">
        <v>120</v>
      </c>
      <c r="G34">
        <f t="shared" si="0"/>
        <v>6235.3829072479575</v>
      </c>
      <c r="H34">
        <f t="shared" si="1"/>
        <v>0.6235382907247957</v>
      </c>
    </row>
    <row r="35" spans="6:8" ht="12.75">
      <c r="F35">
        <v>121</v>
      </c>
      <c r="G35">
        <f t="shared" si="0"/>
        <v>6339.738968403983</v>
      </c>
      <c r="H35">
        <f t="shared" si="1"/>
        <v>0.6339738968403983</v>
      </c>
    </row>
    <row r="36" spans="6:8" ht="12.75">
      <c r="F36">
        <v>122</v>
      </c>
      <c r="G36">
        <f t="shared" si="0"/>
        <v>6444.961054963792</v>
      </c>
      <c r="H36">
        <f t="shared" si="1"/>
        <v>0.6444961054963791</v>
      </c>
    </row>
    <row r="37" spans="6:8" ht="12.75">
      <c r="F37">
        <v>123</v>
      </c>
      <c r="G37">
        <f t="shared" si="0"/>
        <v>6551.049166927386</v>
      </c>
      <c r="H37">
        <f t="shared" si="1"/>
        <v>0.6551049166927386</v>
      </c>
    </row>
    <row r="38" spans="6:8" ht="12.75">
      <c r="F38">
        <v>124</v>
      </c>
      <c r="G38">
        <f t="shared" si="0"/>
        <v>6658.003304294764</v>
      </c>
      <c r="H38">
        <f t="shared" si="1"/>
        <v>0.6658003304294764</v>
      </c>
    </row>
    <row r="39" spans="6:8" ht="12.75">
      <c r="F39">
        <v>125</v>
      </c>
      <c r="G39">
        <f t="shared" si="0"/>
        <v>6765.823467065927</v>
      </c>
      <c r="H39">
        <f t="shared" si="1"/>
        <v>0.6765823467065927</v>
      </c>
    </row>
    <row r="40" spans="6:8" ht="12.75">
      <c r="F40">
        <v>126</v>
      </c>
      <c r="G40">
        <f t="shared" si="0"/>
        <v>6874.509655240873</v>
      </c>
      <c r="H40">
        <f t="shared" si="1"/>
        <v>0.6874509655240874</v>
      </c>
    </row>
    <row r="41" spans="6:8" ht="12.75">
      <c r="F41">
        <v>127</v>
      </c>
      <c r="G41">
        <f t="shared" si="0"/>
        <v>6984.0618688196055</v>
      </c>
      <c r="H41">
        <f t="shared" si="1"/>
        <v>0.6984061868819605</v>
      </c>
    </row>
    <row r="42" spans="6:8" ht="12.75">
      <c r="F42">
        <v>128</v>
      </c>
      <c r="G42">
        <f t="shared" si="0"/>
        <v>7094.480107802121</v>
      </c>
      <c r="H42">
        <f t="shared" si="1"/>
        <v>0.7094480107802121</v>
      </c>
    </row>
    <row r="43" spans="6:8" ht="12.75">
      <c r="F43">
        <v>129</v>
      </c>
      <c r="G43">
        <f t="shared" si="0"/>
        <v>7205.7643721884215</v>
      </c>
      <c r="H43">
        <f t="shared" si="1"/>
        <v>0.7205764372188421</v>
      </c>
    </row>
    <row r="44" spans="6:8" ht="12.75">
      <c r="F44">
        <v>130</v>
      </c>
      <c r="G44">
        <f t="shared" si="0"/>
        <v>7317.914661978506</v>
      </c>
      <c r="H44">
        <f t="shared" si="1"/>
        <v>0.7317914661978506</v>
      </c>
    </row>
    <row r="45" spans="6:8" ht="12.75">
      <c r="F45">
        <v>131</v>
      </c>
      <c r="G45">
        <f t="shared" si="0"/>
        <v>7430.930977172376</v>
      </c>
      <c r="H45">
        <f t="shared" si="1"/>
        <v>0.7430930977172375</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Woodlot Forestry Services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Bradley</dc:creator>
  <cp:keywords/>
  <dc:description/>
  <cp:lastModifiedBy>Tom Bradley</cp:lastModifiedBy>
  <dcterms:created xsi:type="dcterms:W3CDTF">2010-12-10T18:58:48Z</dcterms:created>
  <dcterms:modified xsi:type="dcterms:W3CDTF">2012-02-08T00:22:27Z</dcterms:modified>
  <cp:category/>
  <cp:version/>
  <cp:contentType/>
  <cp:contentStatus/>
</cp:coreProperties>
</file>