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Kispiox Summary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<sst xmlns="http://schemas.openxmlformats.org/spreadsheetml/2006/main" count="65" uniqueCount="31">
  <si>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</si>
  <si>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</si>
  <si>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</si>
  <si>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</si>
  <si>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</si>
  <si>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</si>
  <si>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</si>
  <si>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</si>
  <si>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</si>
  <si>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</si>
  <si>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</si>
  <si>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</si>
  <si>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</si>
  <si>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>W0131</t>
  </si>
  <si>
    <t>Kispiox TSA</t>
  </si>
  <si>
    <t>DSS</t>
  </si>
  <si>
    <t>W0132</t>
  </si>
  <si>
    <t>W0134</t>
  </si>
  <si>
    <t>W0135</t>
  </si>
  <si>
    <t>W0136</t>
  </si>
  <si>
    <t>W0137</t>
  </si>
  <si>
    <t>W0138</t>
  </si>
  <si>
    <t>W0140</t>
  </si>
  <si>
    <t>W1448</t>
  </si>
  <si>
    <t>W1449</t>
  </si>
  <si>
    <t>W1462</t>
  </si>
  <si>
    <t>W1629</t>
  </si>
  <si>
    <t>W1711</t>
  </si>
  <si>
    <t>W1867</t>
  </si>
  <si>
    <t>W2114</t>
  </si>
  <si>
    <t xml:space="preserve">PSTA Fire Threat Rating on Crown Land within Woodlot Licences within WUI Buffers in Kispiox Woodlot Association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</si>
</sst>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19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19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421875" style="0" customWidth="1"/>
    <col min="3" max="3" width="8.57421875" style="0" customWidth="1"/>
    <col min="4" max="4" width="13.421875" style="0" customWidth="1"/>
    <col min="5" max="5" width="9.5742187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12.75">
      <c r="B1" s="7"/>
    </row>
    <row r="2" spans="2:17" s="14" customFormat="1" ht="24" customHeight="1">
      <c r="B2" s="19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2:17" ht="20.25" customHeight="1">
      <c r="B3" s="22" t="s">
        <v>0</v>
      </c>
      <c r="C3" s="22" t="s">
        <v>1</v>
      </c>
      <c r="D3" s="22" t="s">
        <v>2</v>
      </c>
      <c r="E3" s="22" t="s">
        <v>12</v>
      </c>
      <c r="F3" s="22" t="s">
        <v>9</v>
      </c>
      <c r="G3" s="22"/>
      <c r="H3" s="22"/>
      <c r="I3" s="22"/>
      <c r="J3" s="22"/>
      <c r="K3" s="22"/>
      <c r="L3" s="22" t="s">
        <v>10</v>
      </c>
      <c r="M3" s="22"/>
      <c r="N3" s="22"/>
      <c r="O3" s="22"/>
      <c r="P3" s="22"/>
      <c r="Q3" s="22"/>
    </row>
    <row r="4" spans="2:24" s="1" customFormat="1" ht="38.25" customHeight="1">
      <c r="B4" s="22"/>
      <c r="C4" s="22"/>
      <c r="D4" s="22"/>
      <c r="E4" s="22"/>
      <c r="F4" s="8" t="s">
        <v>8</v>
      </c>
      <c r="G4" s="2" t="s">
        <v>3</v>
      </c>
      <c r="H4" s="9" t="s">
        <v>4</v>
      </c>
      <c r="I4" s="10" t="s">
        <v>5</v>
      </c>
      <c r="J4" s="11" t="s">
        <v>6</v>
      </c>
      <c r="K4" s="12" t="s">
        <v>7</v>
      </c>
      <c r="L4" s="8" t="s">
        <v>8</v>
      </c>
      <c r="M4" s="2" t="s">
        <v>3</v>
      </c>
      <c r="N4" s="9" t="s">
        <v>4</v>
      </c>
      <c r="O4" s="10" t="s">
        <v>5</v>
      </c>
      <c r="P4" s="11" t="s">
        <v>6</v>
      </c>
      <c r="Q4" s="12" t="s">
        <v>7</v>
      </c>
      <c r="S4"/>
      <c r="T4"/>
      <c r="U4"/>
      <c r="V4"/>
      <c r="W4"/>
      <c r="X4"/>
    </row>
    <row r="5" spans="2:24" s="3" customFormat="1" ht="15" customHeight="1">
      <c r="B5" s="4" t="s">
        <v>13</v>
      </c>
      <c r="C5" s="4" t="s">
        <v>15</v>
      </c>
      <c r="D5" s="4" t="s">
        <v>14</v>
      </c>
      <c r="E5" s="5">
        <v>380.116</v>
      </c>
      <c r="F5" s="5">
        <v>0</v>
      </c>
      <c r="G5" s="5">
        <v>0.006</v>
      </c>
      <c r="H5" s="5">
        <v>0</v>
      </c>
      <c r="I5" s="5">
        <v>49.559</v>
      </c>
      <c r="J5" s="5">
        <v>305.551</v>
      </c>
      <c r="K5" s="5">
        <v>25</v>
      </c>
      <c r="L5" s="6">
        <f aca="true" t="shared" si="0" ref="L5:Q5">F5/$E5</f>
        <v>0</v>
      </c>
      <c r="M5" s="6">
        <f t="shared" si="0"/>
        <v>1.5784655210514686E-05</v>
      </c>
      <c r="N5" s="6">
        <f t="shared" si="0"/>
        <v>0</v>
      </c>
      <c r="O5" s="6">
        <f t="shared" si="0"/>
        <v>0.13037862126298289</v>
      </c>
      <c r="P5" s="6">
        <f t="shared" si="0"/>
        <v>0.8038361973713287</v>
      </c>
      <c r="Q5" s="6">
        <f t="shared" si="0"/>
        <v>0.06576939671047785</v>
      </c>
      <c r="T5"/>
      <c r="U5"/>
      <c r="V5"/>
      <c r="W5"/>
      <c r="X5"/>
    </row>
    <row r="6" spans="2:19" ht="15" customHeight="1">
      <c r="B6" s="4" t="s">
        <v>16</v>
      </c>
      <c r="C6" s="4" t="s">
        <v>15</v>
      </c>
      <c r="D6" s="4" t="s">
        <v>14</v>
      </c>
      <c r="E6" s="5">
        <v>600.061</v>
      </c>
      <c r="F6" s="5">
        <v>292.611</v>
      </c>
      <c r="G6" s="5">
        <v>0.033</v>
      </c>
      <c r="H6" s="5">
        <v>50.526</v>
      </c>
      <c r="I6" s="5">
        <v>228.621</v>
      </c>
      <c r="J6" s="5">
        <v>28.27</v>
      </c>
      <c r="K6" s="5">
        <v>0</v>
      </c>
      <c r="L6" s="6">
        <f aca="true" t="shared" si="1" ref="L6:L19">F6/$E6</f>
        <v>0.48763542373192054</v>
      </c>
      <c r="M6" s="6">
        <f aca="true" t="shared" si="2" ref="M6:M19">G6/$E6</f>
        <v>5.4994408901761655E-05</v>
      </c>
      <c r="N6" s="6">
        <f aca="true" t="shared" si="3" ref="N6:N19">H6/$E6</f>
        <v>0.08420143952031543</v>
      </c>
      <c r="O6" s="6">
        <f aca="true" t="shared" si="4" ref="O6:O19">I6/$E6</f>
        <v>0.3809962653796864</v>
      </c>
      <c r="P6" s="6">
        <f aca="true" t="shared" si="5" ref="P6:P19">J6/$E6</f>
        <v>0.04711187695917581</v>
      </c>
      <c r="Q6" s="6">
        <f aca="true" t="shared" si="6" ref="Q6:Q19">K6/$E6</f>
        <v>0</v>
      </c>
      <c r="S6" s="3"/>
    </row>
    <row r="7" spans="2:19" ht="15" customHeight="1">
      <c r="B7" s="4" t="s">
        <v>17</v>
      </c>
      <c r="C7" s="4" t="s">
        <v>15</v>
      </c>
      <c r="D7" s="4" t="s">
        <v>14</v>
      </c>
      <c r="E7" s="5">
        <v>572.51</v>
      </c>
      <c r="F7" s="5">
        <v>479.592</v>
      </c>
      <c r="G7" s="5">
        <v>0</v>
      </c>
      <c r="H7" s="5">
        <v>0</v>
      </c>
      <c r="I7" s="5">
        <v>38.734</v>
      </c>
      <c r="J7" s="5">
        <v>54.184</v>
      </c>
      <c r="K7" s="5">
        <v>0</v>
      </c>
      <c r="L7" s="6">
        <f t="shared" si="1"/>
        <v>0.837700651517004</v>
      </c>
      <c r="M7" s="6">
        <f t="shared" si="2"/>
        <v>0</v>
      </c>
      <c r="N7" s="6">
        <f t="shared" si="3"/>
        <v>0</v>
      </c>
      <c r="O7" s="6">
        <f t="shared" si="4"/>
        <v>0.06765646014916771</v>
      </c>
      <c r="P7" s="6">
        <f t="shared" si="5"/>
        <v>0.09464288833382822</v>
      </c>
      <c r="Q7" s="6">
        <f t="shared" si="6"/>
        <v>0</v>
      </c>
      <c r="S7" s="3"/>
    </row>
    <row r="8" spans="2:19" ht="15" customHeight="1">
      <c r="B8" s="4" t="s">
        <v>18</v>
      </c>
      <c r="C8" s="4" t="s">
        <v>15</v>
      </c>
      <c r="D8" s="4" t="s">
        <v>14</v>
      </c>
      <c r="E8" s="5">
        <v>391.011</v>
      </c>
      <c r="F8" s="5">
        <v>138.492</v>
      </c>
      <c r="G8" s="5">
        <v>3.515</v>
      </c>
      <c r="H8" s="5">
        <v>0</v>
      </c>
      <c r="I8" s="5">
        <v>77.359</v>
      </c>
      <c r="J8" s="5">
        <v>156.05</v>
      </c>
      <c r="K8" s="5">
        <v>15.595</v>
      </c>
      <c r="L8" s="6">
        <f t="shared" si="1"/>
        <v>0.3541895240798852</v>
      </c>
      <c r="M8" s="6">
        <f t="shared" si="2"/>
        <v>0.00898951691896136</v>
      </c>
      <c r="N8" s="6">
        <f t="shared" si="3"/>
        <v>0</v>
      </c>
      <c r="O8" s="6">
        <f t="shared" si="4"/>
        <v>0.19784353892857232</v>
      </c>
      <c r="P8" s="6">
        <f t="shared" si="5"/>
        <v>0.3990936316369616</v>
      </c>
      <c r="Q8" s="6">
        <f t="shared" si="6"/>
        <v>0.03988378843561946</v>
      </c>
      <c r="S8" s="3"/>
    </row>
    <row r="9" spans="2:19" ht="15" customHeight="1">
      <c r="B9" s="4" t="s">
        <v>19</v>
      </c>
      <c r="C9" s="4" t="s">
        <v>15</v>
      </c>
      <c r="D9" s="4" t="s">
        <v>14</v>
      </c>
      <c r="E9" s="5">
        <v>541.009</v>
      </c>
      <c r="F9" s="5">
        <v>541.009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">
        <f t="shared" si="1"/>
        <v>1</v>
      </c>
      <c r="M9" s="6">
        <f t="shared" si="2"/>
        <v>0</v>
      </c>
      <c r="N9" s="6">
        <f t="shared" si="3"/>
        <v>0</v>
      </c>
      <c r="O9" s="6">
        <f t="shared" si="4"/>
        <v>0</v>
      </c>
      <c r="P9" s="6">
        <f t="shared" si="5"/>
        <v>0</v>
      </c>
      <c r="Q9" s="6">
        <f t="shared" si="6"/>
        <v>0</v>
      </c>
      <c r="S9" s="3"/>
    </row>
    <row r="10" spans="2:19" ht="15" customHeight="1">
      <c r="B10" s="4" t="s">
        <v>20</v>
      </c>
      <c r="C10" s="4" t="s">
        <v>15</v>
      </c>
      <c r="D10" s="4" t="s">
        <v>14</v>
      </c>
      <c r="E10" s="5">
        <v>581.956</v>
      </c>
      <c r="F10" s="5">
        <v>7.617</v>
      </c>
      <c r="G10" s="5">
        <v>1.375</v>
      </c>
      <c r="H10" s="5">
        <v>0</v>
      </c>
      <c r="I10" s="5">
        <v>487.329</v>
      </c>
      <c r="J10" s="5">
        <v>85.635</v>
      </c>
      <c r="K10" s="5">
        <v>0</v>
      </c>
      <c r="L10" s="6">
        <f t="shared" si="1"/>
        <v>0.013088618383520403</v>
      </c>
      <c r="M10" s="6">
        <f t="shared" si="2"/>
        <v>0.0023627215803256603</v>
      </c>
      <c r="N10" s="6">
        <f t="shared" si="3"/>
        <v>0</v>
      </c>
      <c r="O10" s="6">
        <f t="shared" si="4"/>
        <v>0.8373983600134718</v>
      </c>
      <c r="P10" s="6">
        <f t="shared" si="5"/>
        <v>0.14715030002268212</v>
      </c>
      <c r="Q10" s="6">
        <f t="shared" si="6"/>
        <v>0</v>
      </c>
      <c r="S10" s="3"/>
    </row>
    <row r="11" spans="2:19" ht="15" customHeight="1">
      <c r="B11" s="4" t="s">
        <v>21</v>
      </c>
      <c r="C11" s="4" t="s">
        <v>15</v>
      </c>
      <c r="D11" s="4" t="s">
        <v>14</v>
      </c>
      <c r="E11" s="5">
        <v>569.04</v>
      </c>
      <c r="F11" s="5">
        <v>307.687</v>
      </c>
      <c r="G11" s="5">
        <v>6.5</v>
      </c>
      <c r="H11" s="5">
        <v>0</v>
      </c>
      <c r="I11" s="5">
        <v>51.49</v>
      </c>
      <c r="J11" s="5">
        <v>202.113</v>
      </c>
      <c r="K11" s="5">
        <v>1.25</v>
      </c>
      <c r="L11" s="6">
        <f t="shared" si="1"/>
        <v>0.5407124279488261</v>
      </c>
      <c r="M11" s="6">
        <f t="shared" si="2"/>
        <v>0.01142274708280613</v>
      </c>
      <c r="N11" s="6">
        <f t="shared" si="3"/>
        <v>0</v>
      </c>
      <c r="O11" s="6">
        <f t="shared" si="4"/>
        <v>0.09048573035287502</v>
      </c>
      <c r="P11" s="6">
        <f t="shared" si="5"/>
        <v>0.3551824124841839</v>
      </c>
      <c r="Q11" s="6">
        <f t="shared" si="6"/>
        <v>0.002196682131308871</v>
      </c>
      <c r="S11" s="3"/>
    </row>
    <row r="12" spans="2:19" ht="15" customHeight="1">
      <c r="B12" s="4" t="s">
        <v>22</v>
      </c>
      <c r="C12" s="4" t="s">
        <v>15</v>
      </c>
      <c r="D12" s="4" t="s">
        <v>14</v>
      </c>
      <c r="E12" s="5">
        <v>589.055</v>
      </c>
      <c r="F12" s="5">
        <v>523.814</v>
      </c>
      <c r="G12" s="5">
        <v>0</v>
      </c>
      <c r="H12" s="5">
        <v>0</v>
      </c>
      <c r="I12" s="5">
        <v>62.366</v>
      </c>
      <c r="J12" s="5">
        <v>2.875</v>
      </c>
      <c r="K12" s="5">
        <v>0</v>
      </c>
      <c r="L12" s="6">
        <f t="shared" si="1"/>
        <v>0.8892446375975079</v>
      </c>
      <c r="M12" s="6">
        <f t="shared" si="2"/>
        <v>0</v>
      </c>
      <c r="N12" s="6">
        <f t="shared" si="3"/>
        <v>0</v>
      </c>
      <c r="O12" s="6">
        <f t="shared" si="4"/>
        <v>0.1058746636561951</v>
      </c>
      <c r="P12" s="6">
        <f t="shared" si="5"/>
        <v>0.004880698746297036</v>
      </c>
      <c r="Q12" s="6">
        <f t="shared" si="6"/>
        <v>0</v>
      </c>
      <c r="S12" s="3"/>
    </row>
    <row r="13" spans="2:19" ht="15" customHeight="1">
      <c r="B13" s="4" t="s">
        <v>23</v>
      </c>
      <c r="C13" s="4" t="s">
        <v>15</v>
      </c>
      <c r="D13" s="4" t="s">
        <v>14</v>
      </c>
      <c r="E13" s="5">
        <v>591.49</v>
      </c>
      <c r="F13" s="5">
        <v>545.607</v>
      </c>
      <c r="G13" s="5">
        <v>0</v>
      </c>
      <c r="H13" s="5">
        <v>0</v>
      </c>
      <c r="I13" s="5">
        <v>43.175</v>
      </c>
      <c r="J13" s="5">
        <v>1.762</v>
      </c>
      <c r="K13" s="5">
        <v>0.946</v>
      </c>
      <c r="L13" s="6">
        <f t="shared" si="1"/>
        <v>0.9224281052934115</v>
      </c>
      <c r="M13" s="6">
        <f t="shared" si="2"/>
        <v>0</v>
      </c>
      <c r="N13" s="6">
        <f t="shared" si="3"/>
        <v>0</v>
      </c>
      <c r="O13" s="6">
        <f t="shared" si="4"/>
        <v>0.07299362626587093</v>
      </c>
      <c r="P13" s="6">
        <f t="shared" si="5"/>
        <v>0.0029789176486500193</v>
      </c>
      <c r="Q13" s="6">
        <f t="shared" si="6"/>
        <v>0.0015993507920674904</v>
      </c>
      <c r="S13" s="3"/>
    </row>
    <row r="14" spans="2:19" ht="15" customHeight="1">
      <c r="B14" s="4" t="s">
        <v>24</v>
      </c>
      <c r="C14" s="4" t="s">
        <v>15</v>
      </c>
      <c r="D14" s="4" t="s">
        <v>14</v>
      </c>
      <c r="E14" s="5">
        <v>517.057</v>
      </c>
      <c r="F14" s="5">
        <v>517.057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f t="shared" si="1"/>
        <v>1</v>
      </c>
      <c r="M14" s="6">
        <f t="shared" si="2"/>
        <v>0</v>
      </c>
      <c r="N14" s="6">
        <f t="shared" si="3"/>
        <v>0</v>
      </c>
      <c r="O14" s="6">
        <f t="shared" si="4"/>
        <v>0</v>
      </c>
      <c r="P14" s="6">
        <f t="shared" si="5"/>
        <v>0</v>
      </c>
      <c r="Q14" s="6">
        <f t="shared" si="6"/>
        <v>0</v>
      </c>
      <c r="S14" s="3"/>
    </row>
    <row r="15" spans="2:19" ht="15" customHeight="1">
      <c r="B15" s="4" t="s">
        <v>25</v>
      </c>
      <c r="C15" s="4" t="s">
        <v>15</v>
      </c>
      <c r="D15" s="4" t="s">
        <v>14</v>
      </c>
      <c r="E15" s="5">
        <v>749.658</v>
      </c>
      <c r="F15" s="5">
        <v>746.357</v>
      </c>
      <c r="G15" s="5">
        <v>0</v>
      </c>
      <c r="H15" s="5">
        <v>0</v>
      </c>
      <c r="I15" s="5">
        <v>3.301</v>
      </c>
      <c r="J15" s="5">
        <v>0</v>
      </c>
      <c r="K15" s="5">
        <v>0</v>
      </c>
      <c r="L15" s="6">
        <f t="shared" si="1"/>
        <v>0.9955966587430535</v>
      </c>
      <c r="M15" s="6">
        <f t="shared" si="2"/>
        <v>0</v>
      </c>
      <c r="N15" s="6">
        <f t="shared" si="3"/>
        <v>0</v>
      </c>
      <c r="O15" s="6">
        <f t="shared" si="4"/>
        <v>0.004403341256946501</v>
      </c>
      <c r="P15" s="6">
        <f t="shared" si="5"/>
        <v>0</v>
      </c>
      <c r="Q15" s="6">
        <f t="shared" si="6"/>
        <v>0</v>
      </c>
      <c r="S15" s="3"/>
    </row>
    <row r="16" spans="2:19" ht="15" customHeight="1">
      <c r="B16" s="4" t="s">
        <v>26</v>
      </c>
      <c r="C16" s="4" t="s">
        <v>15</v>
      </c>
      <c r="D16" s="4" t="s">
        <v>14</v>
      </c>
      <c r="E16" s="5">
        <v>425.344</v>
      </c>
      <c r="F16" s="5">
        <v>425.344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f t="shared" si="1"/>
        <v>1</v>
      </c>
      <c r="M16" s="6">
        <f t="shared" si="2"/>
        <v>0</v>
      </c>
      <c r="N16" s="6">
        <f t="shared" si="3"/>
        <v>0</v>
      </c>
      <c r="O16" s="6">
        <f t="shared" si="4"/>
        <v>0</v>
      </c>
      <c r="P16" s="6">
        <f t="shared" si="5"/>
        <v>0</v>
      </c>
      <c r="Q16" s="6">
        <f t="shared" si="6"/>
        <v>0</v>
      </c>
      <c r="S16" s="3"/>
    </row>
    <row r="17" spans="2:19" ht="15" customHeight="1">
      <c r="B17" s="4" t="s">
        <v>27</v>
      </c>
      <c r="C17" s="4" t="s">
        <v>15</v>
      </c>
      <c r="D17" s="4" t="s">
        <v>14</v>
      </c>
      <c r="E17" s="5">
        <v>587.069</v>
      </c>
      <c r="F17" s="5">
        <v>583.667</v>
      </c>
      <c r="G17" s="5">
        <v>0</v>
      </c>
      <c r="H17" s="5">
        <v>0</v>
      </c>
      <c r="I17" s="5">
        <v>0</v>
      </c>
      <c r="J17" s="5">
        <v>3.402</v>
      </c>
      <c r="K17" s="5">
        <v>0</v>
      </c>
      <c r="L17" s="6">
        <f t="shared" si="1"/>
        <v>0.994205110472534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6">
        <f t="shared" si="5"/>
        <v>0.005794889527466107</v>
      </c>
      <c r="Q17" s="6">
        <f t="shared" si="6"/>
        <v>0</v>
      </c>
      <c r="S17" s="3"/>
    </row>
    <row r="18" spans="2:19" ht="15" customHeight="1">
      <c r="B18" s="4" t="s">
        <v>28</v>
      </c>
      <c r="C18" s="4" t="s">
        <v>15</v>
      </c>
      <c r="D18" s="4" t="s">
        <v>14</v>
      </c>
      <c r="E18" s="5">
        <v>536.331</v>
      </c>
      <c r="F18" s="5">
        <v>536.331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f t="shared" si="1"/>
        <v>1</v>
      </c>
      <c r="M18" s="6">
        <f t="shared" si="2"/>
        <v>0</v>
      </c>
      <c r="N18" s="6">
        <f t="shared" si="3"/>
        <v>0</v>
      </c>
      <c r="O18" s="6">
        <f t="shared" si="4"/>
        <v>0</v>
      </c>
      <c r="P18" s="6">
        <f t="shared" si="5"/>
        <v>0</v>
      </c>
      <c r="Q18" s="6">
        <f t="shared" si="6"/>
        <v>0</v>
      </c>
      <c r="S18" s="3"/>
    </row>
    <row r="19" spans="2:19" ht="15" customHeight="1">
      <c r="B19" s="4" t="s">
        <v>29</v>
      </c>
      <c r="C19" s="4" t="s">
        <v>15</v>
      </c>
      <c r="D19" s="4" t="s">
        <v>14</v>
      </c>
      <c r="E19" s="5">
        <v>1129.942</v>
      </c>
      <c r="F19" s="5">
        <v>1129.942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f t="shared" si="1"/>
        <v>1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6">
        <f t="shared" si="5"/>
        <v>0</v>
      </c>
      <c r="Q19" s="6">
        <f t="shared" si="6"/>
        <v>0</v>
      </c>
      <c r="S19" s="3"/>
    </row>
    <row r="20" spans="2:17" ht="25.5">
      <c r="B20" s="15" t="s">
        <v>11</v>
      </c>
      <c r="C20" s="16"/>
      <c r="D20" s="16"/>
      <c r="E20" s="17">
        <f aca="true" t="shared" si="7" ref="E20:K20">SUM(E5:E19)</f>
        <v>8761.649000000001</v>
      </c>
      <c r="F20" s="17">
        <f t="shared" si="7"/>
        <v>6775.127</v>
      </c>
      <c r="G20" s="17">
        <f t="shared" si="7"/>
        <v>11.429</v>
      </c>
      <c r="H20" s="17">
        <f t="shared" si="7"/>
        <v>50.526</v>
      </c>
      <c r="I20" s="17">
        <f t="shared" si="7"/>
        <v>1041.934</v>
      </c>
      <c r="J20" s="17">
        <f t="shared" si="7"/>
        <v>839.8420000000001</v>
      </c>
      <c r="K20" s="17">
        <f t="shared" si="7"/>
        <v>42.791</v>
      </c>
      <c r="L20" s="18">
        <f aca="true" t="shared" si="8" ref="L20:Q20">F20/$E20</f>
        <v>0.773270762159041</v>
      </c>
      <c r="M20" s="18">
        <f t="shared" si="8"/>
        <v>0.0013044348158662825</v>
      </c>
      <c r="N20" s="18">
        <f t="shared" si="8"/>
        <v>0.005766722679714743</v>
      </c>
      <c r="O20" s="18">
        <f t="shared" si="8"/>
        <v>0.11891985173110677</v>
      </c>
      <c r="P20" s="18">
        <f t="shared" si="8"/>
        <v>0.09585433061744428</v>
      </c>
      <c r="Q20" s="18">
        <f t="shared" si="8"/>
        <v>0.004883897996826852</v>
      </c>
    </row>
    <row r="21" ht="12.75">
      <c r="B21" s="13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5" right="0.7" top="1" bottom="1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2017-01-17T17:42:40Z</cp:lastPrinted>
  <dcterms:created xsi:type="dcterms:W3CDTF">2017-01-13T22:57:31Z</dcterms:created>
  <dcterms:modified xsi:type="dcterms:W3CDTF">2017-02-06T05:58:56Z</dcterms:modified>
  <cp:category/>
  <cp:version/>
  <cp:contentType/>
  <cp:contentStatus/>
</cp:coreProperties>
</file>